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CAMPI 300 standard 9,3x3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<sst xmlns="http://schemas.openxmlformats.org/spreadsheetml/2006/main" count="97" uniqueCount="97">
  <si>
    <r>
      <rPr>
        <b val="true"/>
        <sz val="14"/>
        <color rgb="FF000000"/>
        <rFont val="Arial"/>
        <family val="2"/>
      </rPr>
      <t xml:space="preserve">Estimation et configurateur Campi 300</t>
    </r>
    <r>
      <rPr>
        <sz val="14"/>
        <color rgb="FF000000"/>
        <rFont val="Arial"/>
        <family val="2"/>
      </rPr>
      <t xml:space="preserve"> </t>
    </r>
  </si>
  <si>
    <t xml:space="preserve">Standard ( 9,3m x 3m ), 1 chambre, 1 moteur 9,9CV </t>
  </si>
  <si>
    <t xml:space="preserve">https://www.campiboat.fr/campi-300</t>
  </si>
  <si>
    <t xml:space="preserve">OPTIONS ADDITIONNELLES CAMPI 300  (ADDITIONAL EQUIPMENT FOR THE CAMPI 300 MODEL)</t>
  </si>
  <si>
    <t xml:space="preserve">Chambre (pièce) supplémentaire </t>
  </si>
  <si>
    <t xml:space="preserve">Additional room</t>
  </si>
  <si>
    <t xml:space="preserve">Rehaussement du plafond à 2,4 m (au lieu des 2,2 m standard).</t>
  </si>
  <si>
    <t xml:space="preserve">Raising the ceiling to 2.4m (instead of the standard 2.2m).</t>
  </si>
  <si>
    <t xml:space="preserve">Moteur 25CV (au lieu 9,9 CV)</t>
  </si>
  <si>
    <t xml:space="preserve">Engin 25 HP (instead of standard 9,9 HP)</t>
  </si>
  <si>
    <t xml:space="preserve">Station de traitement des eaux usées - ENTERON 50. Réservoir supplémentaire et pompe pour station de traitement des eaux usées</t>
  </si>
  <si>
    <t xml:space="preserve">Waste water treatment station - ENTERON 50. Additional tank and pump for waste water treatment station</t>
  </si>
  <si>
    <t xml:space="preserve">Climatisation ( 1 pièce )</t>
  </si>
  <si>
    <t xml:space="preserve">Air conditioning (1 room)</t>
  </si>
  <si>
    <t xml:space="preserve">Climatisation ( 2 pièces )</t>
  </si>
  <si>
    <t xml:space="preserve">Air conditioning (2 rooms)</t>
  </si>
  <si>
    <t xml:space="preserve">Climatisation ( 3 pièces )</t>
  </si>
  <si>
    <t xml:space="preserve">Air conditioning (3 rooms)</t>
  </si>
  <si>
    <t xml:space="preserve">Cuisine standard Campi ( meubles, évier avec robinet, frigo, hotte )</t>
  </si>
  <si>
    <t xml:space="preserve">Kitchen standard Campi (furniture)</t>
  </si>
  <si>
    <t xml:space="preserve">Lave-vaisselle 7l</t>
  </si>
  <si>
    <t xml:space="preserve">Dishwasher 7l</t>
  </si>
  <si>
    <t xml:space="preserve">Système de filtration pour l'eau du hors-bord (osmose)</t>
  </si>
  <si>
    <t xml:space="preserve">Filtration system for outboard water (osmosis)</t>
  </si>
  <si>
    <t xml:space="preserve">Lave-linge</t>
  </si>
  <si>
    <t xml:space="preserve">Washing machine</t>
  </si>
  <si>
    <t xml:space="preserve">Salle de bain standard Campi Boat ( W.C, cabine de douche, meuble avec lavabo, miroir, radiateur sèche-serviette, meuble vertical ) </t>
  </si>
  <si>
    <t xml:space="preserve">Bathroom (W.C, shower cubicle, furniture with sink, mirror) </t>
  </si>
  <si>
    <t xml:space="preserve">Équipement W.C (PMR)</t>
  </si>
  <si>
    <t xml:space="preserve">W.C (PMR)</t>
  </si>
  <si>
    <t xml:space="preserve">Poste de commande à l'extérieur</t>
  </si>
  <si>
    <t xml:space="preserve">External command post</t>
  </si>
  <si>
    <t xml:space="preserve">Propulseur d’étrave</t>
  </si>
  <si>
    <t xml:space="preserve">Bow truster</t>
  </si>
  <si>
    <t xml:space="preserve">Propulseur de poupe</t>
  </si>
  <si>
    <t xml:space="preserve">Stern truster</t>
  </si>
  <si>
    <t xml:space="preserve">Ensamble de mouillage bateau avec guindeau électrique</t>
  </si>
  <si>
    <t xml:space="preserve">Boat mooring set with electric windlass</t>
  </si>
  <si>
    <t xml:space="preserve">Système de blocage de porte coulissante</t>
  </si>
  <si>
    <t xml:space="preserve">Sliding door blocking system</t>
  </si>
  <si>
    <t xml:space="preserve">Prise extérieure hermétique supplémentaire de 16A (sous le plafond)</t>
  </si>
  <si>
    <t xml:space="preserve">Additional 16A hermetic outdoor socket (under ceiling)</t>
  </si>
  <si>
    <t xml:space="preserve">Porte coulissante à galandage</t>
  </si>
  <si>
    <t xml:space="preserve">Sliding doors in the wall</t>
  </si>
  <si>
    <t xml:space="preserve">Le portillon fermant la terrasse supérieure</t>
  </si>
  <si>
    <t xml:space="preserve">Wicket closing the top terrace</t>
  </si>
  <si>
    <t xml:space="preserve">Raccordement permanent à l'eau à quai</t>
  </si>
  <si>
    <t xml:space="preserve">Permanent water connection in the marina</t>
  </si>
  <si>
    <t xml:space="preserve">Douche sur la terrasse arrière</t>
  </si>
  <si>
    <t xml:space="preserve">Shower on the back terrace</t>
  </si>
  <si>
    <t xml:space="preserve">Robinet avec lavabo sur la terrasse</t>
  </si>
  <si>
    <t xml:space="preserve">Faucet on the terrace</t>
  </si>
  <si>
    <t xml:space="preserve">Raccordement au réseau d'égouts avec pompe à matières fécales</t>
  </si>
  <si>
    <t xml:space="preserve">Sewer connection with faeces pump</t>
  </si>
  <si>
    <t xml:space="preserve">Vanne Y pour eaux grises (douche, lavabo, évier)</t>
  </si>
  <si>
    <t xml:space="preserve">Y valve for grey water (shower, washbasin, sink)</t>
  </si>
  <si>
    <t xml:space="preserve">Vanne Y pour eaux noires (WC)</t>
  </si>
  <si>
    <t xml:space="preserve">Y valve for black water (WC)</t>
  </si>
  <si>
    <t xml:space="preserve">Protection antigel de tous les réservoirs</t>
  </si>
  <si>
    <t xml:space="preserve">Protection of all tanks against freezing</t>
  </si>
  <si>
    <t xml:space="preserve">Système de surveillance avec enregistreur de données</t>
  </si>
  <si>
    <t xml:space="preserve">Monitoring with logger</t>
  </si>
  <si>
    <t xml:space="preserve">Double prise hermétique dans le sol (intérieur)</t>
  </si>
  <si>
    <t xml:space="preserve">Double hermetic socket in floor (interior)</t>
  </si>
  <si>
    <t xml:space="preserve">Rideaux pour toutes les fenêtres</t>
  </si>
  <si>
    <t xml:space="preserve">Curtains for all windows</t>
  </si>
  <si>
    <t xml:space="preserve">Double prise supplémentaire (par exemple pour la machine à laver)</t>
  </si>
  <si>
    <t xml:space="preserve">Additional double socket (e.g. for washing machine)</t>
  </si>
  <si>
    <t xml:space="preserve">Raccordement au barbecue à gaz sur la terrasse avant</t>
  </si>
  <si>
    <t xml:space="preserve">Connection to gas barbecue on the front terrace</t>
  </si>
  <si>
    <t xml:space="preserve">Distributeur de gaz pour deux bouteilles</t>
  </si>
  <si>
    <t xml:space="preserve">Gas distributor for two bottles</t>
  </si>
  <si>
    <t xml:space="preserve">Panneaux muraux en HPL au lieu de papiers peints ou de toiles de verre</t>
  </si>
  <si>
    <t xml:space="preserve">Wall panels HPL instead of wallpaper or glass cloth</t>
  </si>
  <si>
    <t xml:space="preserve">Coffrage/banc de protection moteur en bois (Pin thermo-chauffé)</t>
  </si>
  <si>
    <t xml:space="preserve">Wooden formwork/engine protection bench (thermo-heated pine)</t>
  </si>
  <si>
    <t xml:space="preserve">TV supplémentaire dans la cabine 32" Samsung</t>
  </si>
  <si>
    <t xml:space="preserve">Additional TV in cabina 32" Samsung</t>
  </si>
  <si>
    <t xml:space="preserve">Point d'éclairage supplémentaire</t>
  </si>
  <si>
    <t xml:space="preserve">Additional lighting point</t>
  </si>
  <si>
    <t xml:space="preserve">Modulateur de lumière LED</t>
  </si>
  <si>
    <t xml:space="preserve">LED light modulator</t>
  </si>
  <si>
    <r>
      <rPr>
        <b val="true"/>
        <sz val="10"/>
        <rFont val="Arial"/>
        <family val="2"/>
      </rPr>
      <t xml:space="preserve">Poêle à pellets </t>
    </r>
    <r>
      <rPr>
        <b val="true"/>
        <sz val="10"/>
        <color rgb="FFFF0000"/>
        <rFont val="Arial"/>
        <family val="2"/>
      </rPr>
      <t xml:space="preserve">(nécessite le remplacement du plafond par du HPL)</t>
    </r>
  </si>
  <si>
    <r>
      <rPr>
        <sz val="10"/>
        <rFont val="Arial"/>
        <family val="2"/>
      </rPr>
      <t xml:space="preserve">Pellet stove </t>
    </r>
    <r>
      <rPr>
        <sz val="10"/>
        <color rgb="FFFF0000"/>
        <rFont val="Arial"/>
        <family val="2"/>
      </rPr>
      <t xml:space="preserve">(requires replacement of ceiling with HPL)</t>
    </r>
  </si>
  <si>
    <t xml:space="preserve">Remplacement du plafond par du HPL</t>
  </si>
  <si>
    <t xml:space="preserve">Replacement of ceiling with HPL</t>
  </si>
  <si>
    <t xml:space="preserve">Rangements au-dessus des lits</t>
  </si>
  <si>
    <t xml:space="preserve">Overbed storage</t>
  </si>
  <si>
    <t xml:space="preserve">TOTAL OPTIONS ADDITIONNELLES </t>
  </si>
  <si>
    <t xml:space="preserve">TOTAL STANDARD ET OPTIONS (hors transport)</t>
  </si>
  <si>
    <r>
      <rPr>
        <b val="true"/>
        <sz val="10"/>
        <color rgb="FF000000"/>
        <rFont val="Arial"/>
        <family val="2"/>
      </rPr>
      <t xml:space="preserve">TRANSPORT ( Paris 75 ) </t>
    </r>
    <r>
      <rPr>
        <sz val="8"/>
        <color rgb="FF000000"/>
        <rFont val="Arial"/>
        <family val="2"/>
      </rPr>
      <t xml:space="preserve">(Estimation. Le prix exact du transport sera communiqué au plus tard 60 jours avant la livraison). </t>
    </r>
  </si>
  <si>
    <t xml:space="preserve">REMISE COMMERCIAL</t>
  </si>
  <si>
    <t xml:space="preserve">TOTAL HT </t>
  </si>
  <si>
    <t xml:space="preserve">TVA 20 %</t>
  </si>
  <si>
    <t xml:space="preserve">TOTAL TTC</t>
  </si>
  <si>
    <t xml:space="preserve">Prix valable 30.04.2024</t>
  </si>
  <si>
    <t xml:space="preserve">PRICE LIST VALID UNTIL 30.04.2024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</si>
</sst>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]#,##0.00"/>
    <numFmt numFmtId="166" formatCode="\ [$€-40C]\ * #,##0.00\ ;\-[$€-40C]\ * #,##0.00\ ;\ [$€-40C]\ * \-#\ ;\ @\ "/>
  </numFmts>
  <fonts count="2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 val="true"/>
      <sz val="16"/>
      <name val="Arial"/>
      <family val="2"/>
    </font>
    <font>
      <b val="true"/>
      <sz val="10"/>
      <color rgb="FF000000"/>
      <name val="Arial"/>
      <family val="2"/>
    </font>
    <font>
      <b val="true"/>
      <strike val="true"/>
      <sz val="10"/>
      <color rgb="FF000000"/>
      <name val="Arial"/>
      <family val="2"/>
    </font>
    <font>
      <strike val="true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 val="true"/>
      <sz val="10"/>
      <name val="Arial"/>
      <family val="2"/>
    </font>
    <font>
      <b val="true"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 val="true"/>
      <sz val="18"/>
      <color rgb="FF000000"/>
      <name val="Arial"/>
      <family val="2"/>
    </font>
    <font>
      <b val="true"/>
      <sz val="16"/>
      <color rgb="FF000000"/>
      <name val="Arial"/>
      <family val="2"/>
    </font>
    <font>
      <b val="true"/>
      <sz val="2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2" borderId="6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2" borderId="9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9" fillId="2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3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2" borderId="11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12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2" borderId="13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6" fontId="12" fillId="2" borderId="14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6" fontId="12" fillId="2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2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2" borderId="18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5" fontId="13" fillId="2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57960</xdr:colOff>
      <xdr:row>1</xdr:row>
      <xdr:rowOff>64800</xdr:rowOff>
    </xdr:from>
    <xdr:to>
      <xdr:col>1</xdr:col>
      <xdr:colOff>1425240</xdr:colOff>
      <xdr:row>2</xdr:row>
      <xdr:rowOff>295200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40280" y="240120"/>
          <a:ext cx="1367280" cy="61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271440</xdr:colOff>
      <xdr:row>51</xdr:row>
      <xdr:rowOff>201600</xdr:rowOff>
    </xdr:from>
    <xdr:to>
      <xdr:col>1</xdr:col>
      <xdr:colOff>2135880</xdr:colOff>
      <xdr:row>53</xdr:row>
      <xdr:rowOff>87840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653760" y="20286000"/>
          <a:ext cx="1864440" cy="83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ampiboat.fr/campi-300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5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D47" activeCellId="0" sqref="D47"/>
    </sheetView>
  </sheetViews>
  <sheetFormatPr defaultColWidth="11.42578125" defaultRowHeight="13.8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2" width="43.16"/>
    <col collapsed="false" customWidth="true" hidden="false" outlineLevel="0" max="3" min="3" style="2" width="27.29"/>
    <col collapsed="false" customWidth="true" hidden="false" outlineLevel="0" max="4" min="4" style="2" width="6.14"/>
    <col collapsed="false" customWidth="true" hidden="false" outlineLevel="0" max="5" min="5" style="2" width="15"/>
    <col collapsed="false" customWidth="true" hidden="false" outlineLevel="0" max="6" min="6" style="2" width="22.3"/>
    <col collapsed="false" customWidth="true" hidden="false" outlineLevel="0" max="16384" min="16384" style="0" width="11.53"/>
  </cols>
  <sheetData>
    <row r="2" customFormat="false" ht="30" hidden="false" customHeight="true" outlineLevel="0" collapsed="false">
      <c r="B2" s="3" t="s">
        <v>0</v>
      </c>
      <c r="C2" s="3"/>
      <c r="D2" s="3"/>
      <c r="E2" s="3"/>
      <c r="F2" s="3"/>
    </row>
    <row r="3" customFormat="false" ht="27.75" hidden="false" customHeight="true" outlineLevel="0" collapsed="false">
      <c r="B3" s="4" t="s">
        <v>1</v>
      </c>
      <c r="C3" s="4"/>
      <c r="D3" s="4"/>
      <c r="E3" s="4"/>
      <c r="F3" s="5" t="n">
        <v>78000</v>
      </c>
    </row>
    <row r="4" customFormat="false" ht="26.85" hidden="false" customHeight="true" outlineLevel="0" collapsed="false">
      <c r="B4" s="6" t="s">
        <v>2</v>
      </c>
      <c r="C4" s="6"/>
      <c r="D4" s="6"/>
      <c r="E4" s="6"/>
      <c r="F4" s="6"/>
    </row>
    <row r="5" customFormat="false" ht="33" hidden="false" customHeight="true" outlineLevel="0" collapsed="false">
      <c r="B5" s="7" t="s">
        <v>3</v>
      </c>
      <c r="C5" s="7"/>
      <c r="D5" s="7"/>
      <c r="E5" s="7"/>
      <c r="F5" s="7"/>
    </row>
    <row r="6" customFormat="false" ht="29.85" hidden="false" customHeight="true" outlineLevel="0" collapsed="false">
      <c r="A6" s="8" t="n">
        <v>1</v>
      </c>
      <c r="B6" s="9" t="s">
        <v>4</v>
      </c>
      <c r="C6" s="9" t="s">
        <v>5</v>
      </c>
      <c r="D6" s="10" t="n">
        <v>0</v>
      </c>
      <c r="E6" s="11" t="n">
        <v>3850</v>
      </c>
      <c r="F6" s="12" t="n">
        <v>0</v>
      </c>
    </row>
    <row r="7" customFormat="false" ht="33" hidden="false" customHeight="true" outlineLevel="0" collapsed="false">
      <c r="A7" s="13" t="n">
        <v>2</v>
      </c>
      <c r="B7" s="14" t="s">
        <v>6</v>
      </c>
      <c r="C7" s="15" t="s">
        <v>7</v>
      </c>
      <c r="D7" s="16" t="n">
        <v>0</v>
      </c>
      <c r="E7" s="17" t="n">
        <v>2250</v>
      </c>
      <c r="F7" s="18" t="n">
        <f aca="false">D7*E7</f>
        <v>0</v>
      </c>
    </row>
    <row r="8" customFormat="false" ht="33" hidden="false" customHeight="true" outlineLevel="0" collapsed="false">
      <c r="A8" s="13" t="n">
        <v>3</v>
      </c>
      <c r="B8" s="14" t="s">
        <v>8</v>
      </c>
      <c r="C8" s="15" t="s">
        <v>9</v>
      </c>
      <c r="D8" s="16" t="n">
        <v>0</v>
      </c>
      <c r="E8" s="17" t="n">
        <v>2950</v>
      </c>
      <c r="F8" s="18" t="n">
        <f aca="false">D8*E8</f>
        <v>0</v>
      </c>
    </row>
    <row r="9" customFormat="false" ht="60.4" hidden="false" customHeight="true" outlineLevel="0" collapsed="false">
      <c r="A9" s="13" t="n">
        <v>4</v>
      </c>
      <c r="B9" s="19" t="s">
        <v>10</v>
      </c>
      <c r="C9" s="20" t="s">
        <v>11</v>
      </c>
      <c r="D9" s="10" t="n">
        <v>0</v>
      </c>
      <c r="E9" s="11" t="n">
        <v>13250</v>
      </c>
      <c r="F9" s="12" t="n">
        <f aca="false">D9*E9</f>
        <v>0</v>
      </c>
    </row>
    <row r="10" customFormat="false" ht="23.85" hidden="false" customHeight="true" outlineLevel="0" collapsed="false">
      <c r="A10" s="13" t="n">
        <v>5</v>
      </c>
      <c r="B10" s="21" t="s">
        <v>12</v>
      </c>
      <c r="C10" s="15" t="s">
        <v>13</v>
      </c>
      <c r="D10" s="16" t="n">
        <v>0</v>
      </c>
      <c r="E10" s="17" t="n">
        <v>1300</v>
      </c>
      <c r="F10" s="22" t="n">
        <f aca="false">D10*E10</f>
        <v>0</v>
      </c>
    </row>
    <row r="11" customFormat="false" ht="23.85" hidden="false" customHeight="true" outlineLevel="0" collapsed="false">
      <c r="A11" s="13" t="n">
        <v>6</v>
      </c>
      <c r="B11" s="21" t="s">
        <v>14</v>
      </c>
      <c r="C11" s="15" t="s">
        <v>15</v>
      </c>
      <c r="D11" s="16" t="n">
        <v>0</v>
      </c>
      <c r="E11" s="17" t="n">
        <v>2300</v>
      </c>
      <c r="F11" s="22" t="n">
        <f aca="false">D11*E11</f>
        <v>0</v>
      </c>
    </row>
    <row r="12" customFormat="false" ht="23.85" hidden="false" customHeight="true" outlineLevel="0" collapsed="false">
      <c r="A12" s="13" t="n">
        <v>7</v>
      </c>
      <c r="B12" s="21" t="s">
        <v>16</v>
      </c>
      <c r="C12" s="15" t="s">
        <v>17</v>
      </c>
      <c r="D12" s="16" t="n">
        <v>0</v>
      </c>
      <c r="E12" s="17" t="n">
        <v>2600</v>
      </c>
      <c r="F12" s="22" t="n">
        <f aca="false">D12*E12</f>
        <v>0</v>
      </c>
    </row>
    <row r="13" customFormat="false" ht="32.05" hidden="false" customHeight="true" outlineLevel="0" collapsed="false">
      <c r="A13" s="13" t="n">
        <v>8</v>
      </c>
      <c r="B13" s="21" t="s">
        <v>18</v>
      </c>
      <c r="C13" s="15" t="s">
        <v>19</v>
      </c>
      <c r="D13" s="16" t="n">
        <v>0</v>
      </c>
      <c r="E13" s="17" t="n">
        <v>0</v>
      </c>
      <c r="F13" s="22" t="n">
        <f aca="false">D13*E13</f>
        <v>0</v>
      </c>
    </row>
    <row r="14" customFormat="false" ht="24.75" hidden="false" customHeight="true" outlineLevel="0" collapsed="false">
      <c r="A14" s="13" t="n">
        <v>9</v>
      </c>
      <c r="B14" s="21" t="s">
        <v>20</v>
      </c>
      <c r="C14" s="15" t="s">
        <v>21</v>
      </c>
      <c r="D14" s="16" t="n">
        <v>0</v>
      </c>
      <c r="E14" s="23" t="n">
        <v>650</v>
      </c>
      <c r="F14" s="22" t="n">
        <f aca="false">D14*E14</f>
        <v>0</v>
      </c>
    </row>
    <row r="15" customFormat="false" ht="34.5" hidden="false" customHeight="true" outlineLevel="0" collapsed="false">
      <c r="A15" s="13" t="n">
        <v>10</v>
      </c>
      <c r="B15" s="24" t="s">
        <v>22</v>
      </c>
      <c r="C15" s="25" t="s">
        <v>23</v>
      </c>
      <c r="D15" s="26" t="n">
        <v>0</v>
      </c>
      <c r="E15" s="17" t="n">
        <v>1550</v>
      </c>
      <c r="F15" s="27" t="n">
        <f aca="false">D15*E15</f>
        <v>0</v>
      </c>
    </row>
    <row r="16" customFormat="false" ht="24.75" hidden="false" customHeight="true" outlineLevel="0" collapsed="false">
      <c r="A16" s="13" t="n">
        <v>11</v>
      </c>
      <c r="B16" s="24" t="s">
        <v>24</v>
      </c>
      <c r="C16" s="25" t="s">
        <v>25</v>
      </c>
      <c r="D16" s="26" t="n">
        <v>0</v>
      </c>
      <c r="E16" s="23" t="n">
        <v>550</v>
      </c>
      <c r="F16" s="27" t="n">
        <f aca="false">D16*E16</f>
        <v>0</v>
      </c>
    </row>
    <row r="17" customFormat="false" ht="46.25" hidden="false" customHeight="true" outlineLevel="0" collapsed="false">
      <c r="A17" s="13" t="n">
        <v>12</v>
      </c>
      <c r="B17" s="21" t="s">
        <v>26</v>
      </c>
      <c r="C17" s="15" t="s">
        <v>27</v>
      </c>
      <c r="D17" s="16" t="n">
        <v>0</v>
      </c>
      <c r="E17" s="17" t="n">
        <v>0</v>
      </c>
      <c r="F17" s="22" t="n">
        <f aca="false">D17*E17</f>
        <v>0</v>
      </c>
    </row>
    <row r="18" customFormat="false" ht="23.85" hidden="false" customHeight="true" outlineLevel="0" collapsed="false">
      <c r="A18" s="13" t="n">
        <v>13</v>
      </c>
      <c r="B18" s="21" t="s">
        <v>28</v>
      </c>
      <c r="C18" s="15" t="s">
        <v>29</v>
      </c>
      <c r="D18" s="16" t="n">
        <v>0</v>
      </c>
      <c r="E18" s="23" t="n">
        <v>500</v>
      </c>
      <c r="F18" s="22" t="n">
        <f aca="false">D18*E18</f>
        <v>0</v>
      </c>
    </row>
    <row r="19" customFormat="false" ht="23.85" hidden="false" customHeight="true" outlineLevel="0" collapsed="false">
      <c r="A19" s="13" t="n">
        <v>14</v>
      </c>
      <c r="B19" s="24" t="s">
        <v>30</v>
      </c>
      <c r="C19" s="25" t="s">
        <v>31</v>
      </c>
      <c r="D19" s="26" t="n">
        <v>0</v>
      </c>
      <c r="E19" s="28" t="n">
        <v>1050</v>
      </c>
      <c r="F19" s="27" t="n">
        <f aca="false">D19*E19</f>
        <v>0</v>
      </c>
    </row>
    <row r="20" customFormat="false" ht="23.85" hidden="false" customHeight="true" outlineLevel="0" collapsed="false">
      <c r="A20" s="13" t="n">
        <v>15</v>
      </c>
      <c r="B20" s="24" t="s">
        <v>32</v>
      </c>
      <c r="C20" s="25" t="s">
        <v>33</v>
      </c>
      <c r="D20" s="26" t="n">
        <v>0</v>
      </c>
      <c r="E20" s="28" t="n">
        <v>4900</v>
      </c>
      <c r="F20" s="27" t="n">
        <f aca="false">D20*E20</f>
        <v>0</v>
      </c>
    </row>
    <row r="21" customFormat="false" ht="23.85" hidden="false" customHeight="true" outlineLevel="0" collapsed="false">
      <c r="A21" s="13" t="n">
        <v>16</v>
      </c>
      <c r="B21" s="24" t="s">
        <v>34</v>
      </c>
      <c r="C21" s="25" t="s">
        <v>35</v>
      </c>
      <c r="D21" s="26" t="n">
        <v>0</v>
      </c>
      <c r="E21" s="28" t="n">
        <v>4900</v>
      </c>
      <c r="F21" s="27" t="n">
        <f aca="false">D21*E21</f>
        <v>0</v>
      </c>
    </row>
    <row r="22" customFormat="false" ht="30.75" hidden="false" customHeight="true" outlineLevel="0" collapsed="false">
      <c r="A22" s="13" t="n">
        <v>17</v>
      </c>
      <c r="B22" s="24" t="s">
        <v>36</v>
      </c>
      <c r="C22" s="25" t="s">
        <v>37</v>
      </c>
      <c r="D22" s="26" t="n">
        <v>0</v>
      </c>
      <c r="E22" s="28" t="n">
        <v>1500</v>
      </c>
      <c r="F22" s="27" t="n">
        <f aca="false">D22*E22</f>
        <v>0</v>
      </c>
    </row>
    <row r="23" customFormat="false" ht="27.6" hidden="false" customHeight="true" outlineLevel="0" collapsed="false">
      <c r="A23" s="13" t="n">
        <v>18</v>
      </c>
      <c r="B23" s="24" t="s">
        <v>38</v>
      </c>
      <c r="C23" s="25" t="s">
        <v>39</v>
      </c>
      <c r="D23" s="26" t="n">
        <v>0</v>
      </c>
      <c r="E23" s="29" t="n">
        <v>70</v>
      </c>
      <c r="F23" s="27" t="n">
        <f aca="false">D23*E23</f>
        <v>0</v>
      </c>
    </row>
    <row r="24" customFormat="false" ht="29.25" hidden="false" customHeight="true" outlineLevel="0" collapsed="false">
      <c r="A24" s="13" t="n">
        <v>19</v>
      </c>
      <c r="B24" s="24" t="s">
        <v>40</v>
      </c>
      <c r="C24" s="25" t="s">
        <v>41</v>
      </c>
      <c r="D24" s="26" t="n">
        <v>0</v>
      </c>
      <c r="E24" s="29" t="n">
        <v>250</v>
      </c>
      <c r="F24" s="27" t="n">
        <f aca="false">D24*E24</f>
        <v>0</v>
      </c>
    </row>
    <row r="25" customFormat="false" ht="31.5" hidden="false" customHeight="true" outlineLevel="0" collapsed="false">
      <c r="A25" s="13" t="n">
        <v>20</v>
      </c>
      <c r="B25" s="24" t="s">
        <v>42</v>
      </c>
      <c r="C25" s="25" t="s">
        <v>43</v>
      </c>
      <c r="D25" s="26" t="n">
        <v>0</v>
      </c>
      <c r="E25" s="29" t="n">
        <v>260</v>
      </c>
      <c r="F25" s="27" t="n">
        <f aca="false">D25*E25</f>
        <v>0</v>
      </c>
    </row>
    <row r="26" customFormat="false" ht="31.5" hidden="false" customHeight="true" outlineLevel="0" collapsed="false">
      <c r="A26" s="13" t="n">
        <v>21</v>
      </c>
      <c r="B26" s="24" t="s">
        <v>44</v>
      </c>
      <c r="C26" s="25" t="s">
        <v>45</v>
      </c>
      <c r="D26" s="26" t="n">
        <v>0</v>
      </c>
      <c r="E26" s="29" t="n">
        <v>250</v>
      </c>
      <c r="F26" s="27" t="n">
        <f aca="false">D26*E26</f>
        <v>0</v>
      </c>
    </row>
    <row r="27" customFormat="false" ht="26.25" hidden="false" customHeight="true" outlineLevel="0" collapsed="false">
      <c r="A27" s="13" t="n">
        <v>22</v>
      </c>
      <c r="B27" s="24" t="s">
        <v>46</v>
      </c>
      <c r="C27" s="25" t="s">
        <v>47</v>
      </c>
      <c r="D27" s="26" t="n">
        <v>0</v>
      </c>
      <c r="E27" s="29" t="n">
        <v>500</v>
      </c>
      <c r="F27" s="27" t="n">
        <f aca="false">D27*E27</f>
        <v>0</v>
      </c>
    </row>
    <row r="28" customFormat="false" ht="26.25" hidden="false" customHeight="true" outlineLevel="0" collapsed="false">
      <c r="A28" s="13" t="n">
        <v>23</v>
      </c>
      <c r="B28" s="30" t="s">
        <v>48</v>
      </c>
      <c r="C28" s="25" t="s">
        <v>49</v>
      </c>
      <c r="D28" s="26" t="n">
        <v>0</v>
      </c>
      <c r="E28" s="29" t="n">
        <v>360</v>
      </c>
      <c r="F28" s="27" t="n">
        <f aca="false">D28*E28</f>
        <v>0</v>
      </c>
    </row>
    <row r="29" customFormat="false" ht="27.75" hidden="false" customHeight="true" outlineLevel="0" collapsed="false">
      <c r="A29" s="13" t="n">
        <v>24</v>
      </c>
      <c r="B29" s="30" t="s">
        <v>50</v>
      </c>
      <c r="C29" s="25" t="s">
        <v>51</v>
      </c>
      <c r="D29" s="26" t="n">
        <v>0</v>
      </c>
      <c r="E29" s="29" t="n">
        <v>360</v>
      </c>
      <c r="F29" s="31" t="n">
        <f aca="false">E29*D29</f>
        <v>0</v>
      </c>
    </row>
    <row r="30" customFormat="false" ht="42" hidden="false" customHeight="true" outlineLevel="0" collapsed="false">
      <c r="A30" s="13" t="n">
        <v>25</v>
      </c>
      <c r="B30" s="30" t="s">
        <v>52</v>
      </c>
      <c r="C30" s="25" t="s">
        <v>53</v>
      </c>
      <c r="D30" s="26" t="n">
        <v>0</v>
      </c>
      <c r="E30" s="29" t="n">
        <v>550</v>
      </c>
      <c r="F30" s="31" t="n">
        <f aca="false">D30*E30</f>
        <v>0</v>
      </c>
    </row>
    <row r="31" customFormat="false" ht="33.75" hidden="false" customHeight="true" outlineLevel="0" collapsed="false">
      <c r="A31" s="13" t="n">
        <v>26</v>
      </c>
      <c r="B31" s="30" t="s">
        <v>54</v>
      </c>
      <c r="C31" s="25" t="s">
        <v>55</v>
      </c>
      <c r="D31" s="26" t="n">
        <v>0</v>
      </c>
      <c r="E31" s="29" t="n">
        <v>220</v>
      </c>
      <c r="F31" s="31" t="n">
        <f aca="false">E31*D31</f>
        <v>0</v>
      </c>
    </row>
    <row r="32" customFormat="false" ht="27.75" hidden="false" customHeight="true" outlineLevel="0" collapsed="false">
      <c r="A32" s="13" t="n">
        <v>27</v>
      </c>
      <c r="B32" s="30" t="s">
        <v>56</v>
      </c>
      <c r="C32" s="25" t="s">
        <v>57</v>
      </c>
      <c r="D32" s="26" t="n">
        <v>0</v>
      </c>
      <c r="E32" s="29" t="n">
        <v>220</v>
      </c>
      <c r="F32" s="27" t="n">
        <f aca="false">D32*E32</f>
        <v>0</v>
      </c>
    </row>
    <row r="33" customFormat="false" ht="35.25" hidden="false" customHeight="true" outlineLevel="0" collapsed="false">
      <c r="A33" s="13" t="n">
        <v>28</v>
      </c>
      <c r="B33" s="30" t="s">
        <v>58</v>
      </c>
      <c r="C33" s="25" t="s">
        <v>59</v>
      </c>
      <c r="D33" s="26" t="n">
        <v>0</v>
      </c>
      <c r="E33" s="29" t="n">
        <v>950</v>
      </c>
      <c r="F33" s="27" t="n">
        <f aca="false">D33*E33</f>
        <v>0</v>
      </c>
    </row>
    <row r="34" customFormat="false" ht="27" hidden="false" customHeight="true" outlineLevel="0" collapsed="false">
      <c r="A34" s="13" t="n">
        <v>29</v>
      </c>
      <c r="B34" s="24" t="s">
        <v>60</v>
      </c>
      <c r="C34" s="25" t="s">
        <v>61</v>
      </c>
      <c r="D34" s="26" t="n">
        <v>0</v>
      </c>
      <c r="E34" s="29" t="n">
        <v>650</v>
      </c>
      <c r="F34" s="27" t="n">
        <f aca="false">D34*E34</f>
        <v>0</v>
      </c>
    </row>
    <row r="35" customFormat="false" ht="30" hidden="false" customHeight="true" outlineLevel="0" collapsed="false">
      <c r="A35" s="13" t="n">
        <v>30</v>
      </c>
      <c r="B35" s="24" t="s">
        <v>62</v>
      </c>
      <c r="C35" s="25" t="s">
        <v>63</v>
      </c>
      <c r="D35" s="26" t="n">
        <v>0</v>
      </c>
      <c r="E35" s="29" t="n">
        <v>170</v>
      </c>
      <c r="F35" s="32" t="n">
        <f aca="false">D35*E35</f>
        <v>0</v>
      </c>
    </row>
    <row r="36" customFormat="false" ht="30" hidden="false" customHeight="true" outlineLevel="0" collapsed="false">
      <c r="A36" s="13" t="n">
        <v>31</v>
      </c>
      <c r="B36" s="33" t="s">
        <v>64</v>
      </c>
      <c r="C36" s="34" t="s">
        <v>65</v>
      </c>
      <c r="D36" s="35" t="n">
        <v>0</v>
      </c>
      <c r="E36" s="36" t="n">
        <v>800</v>
      </c>
      <c r="F36" s="37" t="n">
        <f aca="false">D36*E36</f>
        <v>0</v>
      </c>
    </row>
    <row r="37" customFormat="false" ht="48.75" hidden="false" customHeight="true" outlineLevel="0" collapsed="false">
      <c r="A37" s="13" t="n">
        <v>32</v>
      </c>
      <c r="B37" s="21" t="s">
        <v>66</v>
      </c>
      <c r="C37" s="15" t="s">
        <v>67</v>
      </c>
      <c r="D37" s="16" t="n">
        <v>0</v>
      </c>
      <c r="E37" s="23" t="n">
        <v>80</v>
      </c>
      <c r="F37" s="38" t="n">
        <f aca="false">D37*E37</f>
        <v>0</v>
      </c>
    </row>
    <row r="38" customFormat="false" ht="36.75" hidden="false" customHeight="true" outlineLevel="0" collapsed="false">
      <c r="A38" s="13" t="n">
        <v>33</v>
      </c>
      <c r="B38" s="24" t="s">
        <v>68</v>
      </c>
      <c r="C38" s="25" t="s">
        <v>69</v>
      </c>
      <c r="D38" s="26" t="n">
        <v>0</v>
      </c>
      <c r="E38" s="39" t="n">
        <v>150</v>
      </c>
      <c r="F38" s="27" t="n">
        <f aca="false">D38*E38</f>
        <v>0</v>
      </c>
    </row>
    <row r="39" customFormat="false" ht="28.5" hidden="false" customHeight="true" outlineLevel="0" collapsed="false">
      <c r="A39" s="13" t="n">
        <v>34</v>
      </c>
      <c r="B39" s="33" t="s">
        <v>70</v>
      </c>
      <c r="C39" s="34" t="s">
        <v>71</v>
      </c>
      <c r="D39" s="35" t="n">
        <v>0</v>
      </c>
      <c r="E39" s="40" t="n">
        <v>165</v>
      </c>
      <c r="F39" s="37" t="n">
        <f aca="false">D39*E39</f>
        <v>0</v>
      </c>
    </row>
    <row r="40" customFormat="false" ht="41.75" hidden="false" customHeight="true" outlineLevel="0" collapsed="false">
      <c r="A40" s="13" t="n">
        <v>35</v>
      </c>
      <c r="B40" s="21" t="s">
        <v>72</v>
      </c>
      <c r="C40" s="15" t="s">
        <v>73</v>
      </c>
      <c r="D40" s="16" t="n">
        <v>0</v>
      </c>
      <c r="E40" s="17" t="n">
        <v>1350</v>
      </c>
      <c r="F40" s="22" t="n">
        <f aca="false">D40*E40</f>
        <v>0</v>
      </c>
    </row>
    <row r="41" customFormat="false" ht="45.75" hidden="false" customHeight="true" outlineLevel="0" collapsed="false">
      <c r="A41" s="13" t="n">
        <v>36</v>
      </c>
      <c r="B41" s="21" t="s">
        <v>74</v>
      </c>
      <c r="C41" s="15" t="s">
        <v>75</v>
      </c>
      <c r="D41" s="16" t="n">
        <v>0</v>
      </c>
      <c r="E41" s="23" t="n">
        <v>600</v>
      </c>
      <c r="F41" s="22" t="n">
        <f aca="false">D41*E41</f>
        <v>0</v>
      </c>
    </row>
    <row r="42" customFormat="false" ht="32.25" hidden="false" customHeight="true" outlineLevel="0" collapsed="false">
      <c r="A42" s="13" t="n">
        <v>37</v>
      </c>
      <c r="B42" s="21" t="s">
        <v>76</v>
      </c>
      <c r="C42" s="15" t="s">
        <v>77</v>
      </c>
      <c r="D42" s="16" t="n">
        <v>0</v>
      </c>
      <c r="E42" s="23" t="n">
        <v>500</v>
      </c>
      <c r="F42" s="41" t="n">
        <f aca="false">D42*E42</f>
        <v>0</v>
      </c>
    </row>
    <row r="43" customFormat="false" ht="32.25" hidden="false" customHeight="true" outlineLevel="0" collapsed="false">
      <c r="A43" s="13" t="n">
        <v>38</v>
      </c>
      <c r="B43" s="21" t="s">
        <v>78</v>
      </c>
      <c r="C43" s="15" t="s">
        <v>79</v>
      </c>
      <c r="D43" s="16" t="n">
        <v>0</v>
      </c>
      <c r="E43" s="23" t="n">
        <v>75</v>
      </c>
      <c r="F43" s="22" t="n">
        <f aca="false">D43*E43</f>
        <v>0</v>
      </c>
    </row>
    <row r="44" customFormat="false" ht="26.25" hidden="false" customHeight="true" outlineLevel="0" collapsed="false">
      <c r="A44" s="13" t="n">
        <v>39</v>
      </c>
      <c r="B44" s="21" t="s">
        <v>80</v>
      </c>
      <c r="C44" s="15" t="s">
        <v>81</v>
      </c>
      <c r="D44" s="42" t="n">
        <v>0</v>
      </c>
      <c r="E44" s="23" t="n">
        <v>100</v>
      </c>
      <c r="F44" s="27" t="n">
        <f aca="false">D44*E44</f>
        <v>0</v>
      </c>
    </row>
    <row r="45" customFormat="false" ht="40.5" hidden="false" customHeight="true" outlineLevel="0" collapsed="false">
      <c r="A45" s="13" t="n">
        <v>40</v>
      </c>
      <c r="B45" s="43" t="s">
        <v>82</v>
      </c>
      <c r="C45" s="44" t="s">
        <v>83</v>
      </c>
      <c r="D45" s="42" t="n">
        <v>0</v>
      </c>
      <c r="E45" s="17" t="n">
        <v>2900</v>
      </c>
      <c r="F45" s="32" t="n">
        <f aca="false">D45*E45</f>
        <v>0</v>
      </c>
    </row>
    <row r="46" customFormat="false" ht="25.35" hidden="false" customHeight="true" outlineLevel="0" collapsed="false">
      <c r="A46" s="13" t="n">
        <v>41</v>
      </c>
      <c r="B46" s="43" t="s">
        <v>84</v>
      </c>
      <c r="C46" s="44" t="s">
        <v>85</v>
      </c>
      <c r="D46" s="26" t="n">
        <v>0</v>
      </c>
      <c r="E46" s="28" t="n">
        <v>1700</v>
      </c>
      <c r="F46" s="32" t="n">
        <f aca="false">D46*E46</f>
        <v>0</v>
      </c>
    </row>
    <row r="47" customFormat="false" ht="25.35" hidden="false" customHeight="true" outlineLevel="0" collapsed="false">
      <c r="A47" s="45" t="n">
        <v>42</v>
      </c>
      <c r="B47" s="46" t="s">
        <v>86</v>
      </c>
      <c r="C47" s="47" t="s">
        <v>87</v>
      </c>
      <c r="D47" s="48" t="n">
        <v>0</v>
      </c>
      <c r="E47" s="49" t="n">
        <v>90</v>
      </c>
      <c r="F47" s="50" t="n">
        <f aca="false">D47*E47</f>
        <v>0</v>
      </c>
    </row>
    <row r="48" customFormat="false" ht="29.25" hidden="false" customHeight="true" outlineLevel="0" collapsed="false">
      <c r="B48" s="51" t="s">
        <v>88</v>
      </c>
      <c r="C48" s="51"/>
      <c r="D48" s="51"/>
      <c r="E48" s="51"/>
      <c r="F48" s="52" t="n">
        <f aca="false">F7+F8+F9+F10+F11+F12+F13+F14+F15+F16+F17+F18+F19+F20+F21+F22+F23+F24+F25+F26+F27+F28+F29+F30+F31+F32+F33+F34+F35+F36+F37+F38+F39+F40+F41+F42+F43+F44+F45+F46+F47</f>
        <v>0</v>
      </c>
    </row>
    <row r="49" customFormat="false" ht="29.25" hidden="false" customHeight="true" outlineLevel="0" collapsed="false">
      <c r="B49" s="53" t="s">
        <v>89</v>
      </c>
      <c r="C49" s="53"/>
      <c r="D49" s="53"/>
      <c r="E49" s="53"/>
      <c r="F49" s="54" t="n">
        <f aca="false">F3+F48</f>
        <v>78000</v>
      </c>
    </row>
    <row r="50" customFormat="false" ht="33" hidden="false" customHeight="true" outlineLevel="0" collapsed="false">
      <c r="B50" s="53" t="s">
        <v>90</v>
      </c>
      <c r="C50" s="53"/>
      <c r="D50" s="53"/>
      <c r="E50" s="53"/>
      <c r="F50" s="54" t="n">
        <v>8000</v>
      </c>
    </row>
    <row r="51" customFormat="false" ht="33" hidden="false" customHeight="true" outlineLevel="0" collapsed="false">
      <c r="B51" s="53" t="s">
        <v>91</v>
      </c>
      <c r="C51" s="53"/>
      <c r="D51" s="53"/>
      <c r="E51" s="53"/>
      <c r="F51" s="54" t="n">
        <v>0</v>
      </c>
    </row>
    <row r="52" customFormat="false" ht="37.3" hidden="false" customHeight="true" outlineLevel="0" collapsed="false">
      <c r="B52" s="55" t="s">
        <v>92</v>
      </c>
      <c r="C52" s="55"/>
      <c r="D52" s="55"/>
      <c r="E52" s="55"/>
      <c r="F52" s="56" t="n">
        <f aca="false">F49+F50-F51</f>
        <v>86000</v>
      </c>
    </row>
    <row r="53" customFormat="false" ht="37.3" hidden="false" customHeight="true" outlineLevel="0" collapsed="false">
      <c r="B53" s="57" t="s">
        <v>93</v>
      </c>
      <c r="C53" s="57"/>
      <c r="D53" s="57"/>
      <c r="E53" s="57"/>
      <c r="F53" s="58" t="n">
        <f aca="false">F52*0.2</f>
        <v>17200</v>
      </c>
    </row>
    <row r="54" customFormat="false" ht="37.3" hidden="false" customHeight="true" outlineLevel="0" collapsed="false">
      <c r="B54" s="59" t="s">
        <v>94</v>
      </c>
      <c r="C54" s="59"/>
      <c r="D54" s="59"/>
      <c r="E54" s="59"/>
      <c r="F54" s="60" t="n">
        <f aca="false">F52+F53</f>
        <v>103200</v>
      </c>
    </row>
    <row r="55" customFormat="false" ht="13.8" hidden="false" customHeight="false" outlineLevel="0" collapsed="false">
      <c r="B55" s="61" t="s">
        <v>95</v>
      </c>
      <c r="C55" s="62"/>
      <c r="D55" s="62"/>
      <c r="E55" s="62"/>
      <c r="F55" s="62"/>
    </row>
    <row r="56" customFormat="false" ht="13.8" hidden="false" customHeight="false" outlineLevel="0" collapsed="false">
      <c r="B56" s="63" t="s">
        <v>96</v>
      </c>
      <c r="C56" s="64"/>
      <c r="D56" s="65"/>
      <c r="E56" s="65"/>
      <c r="F56" s="65"/>
    </row>
  </sheetData>
  <sheetProtection sheet="true" objects="true" scenarios="true" selectLockedCells="true"/>
  <mergeCells count="11">
    <mergeCell ref="B2:F2"/>
    <mergeCell ref="B3:E3"/>
    <mergeCell ref="B4:F4"/>
    <mergeCell ref="B5:F5"/>
    <mergeCell ref="B48:E48"/>
    <mergeCell ref="B49:E49"/>
    <mergeCell ref="B50:E50"/>
    <mergeCell ref="B51:E51"/>
    <mergeCell ref="B52:E52"/>
    <mergeCell ref="B53:E53"/>
    <mergeCell ref="B54:E54"/>
  </mergeCells>
  <hyperlinks>
    <hyperlink ref="B4" r:id="rId1" display="https://www.campiboat.fr/campi-300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632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2024-03-16T14:50:55Z</dcterms:created>
  <dc:creator>Utilisateur Windows</dc:creator>
  <dc:description/>
  <dc:language>fr-FR</dc:language>
  <cp:lastModifiedBy/>
  <dcterms:modified xsi:type="dcterms:W3CDTF">2024-03-30T13:15:30Z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